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<sst xmlns="http://schemas.openxmlformats.org/spreadsheetml/2006/main" count="226" uniqueCount="70">
  <si>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</si>
  <si>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</si>
  <si>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</si>
  <si>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</si>
  <si>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</si>
  <si>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</si>
  <si>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</si>
  <si>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</si>
  <si>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</si>
  <si>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</si>
  <si>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</si>
  <si>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</si>
  <si>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</si>
  <si>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</si>
  <si>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</si>
  <si>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</si>
  <si>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</si>
  <si>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</si>
  <si>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</si>
  <si>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</si>
  <si>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</si>
  <si>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</si>
  <si>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</si>
  <si>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</si>
  <si>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</si>
  <si>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</si>
  <si>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</si>
  <si>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</si>
  <si>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</si>
  <si>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</si>
  <si>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</si>
  <si>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</si>
  <si>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</si>
  <si>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</si>
  <si>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</si>
  <si>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</si>
  <si>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</si>
  <si>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</si>
  <si>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</si>
  <si>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пшенной крупы</t>
  </si>
  <si>
    <t>Какао с молоком</t>
  </si>
  <si>
    <t xml:space="preserve">Бутерброд: хлеб пшеничный с сыром </t>
  </si>
  <si>
    <t>Апельсин свежий</t>
  </si>
  <si>
    <t xml:space="preserve">директор:  </t>
  </si>
  <si>
    <t>Живчикова Н.А.</t>
  </si>
  <si>
    <t>Картофельное пюре</t>
  </si>
  <si>
    <t>Сосиска отварная с маслом сливочным</t>
  </si>
  <si>
    <t>Сок натуральный</t>
  </si>
  <si>
    <t xml:space="preserve">Хлеб пшеничный </t>
  </si>
  <si>
    <t xml:space="preserve">Отварной рис </t>
  </si>
  <si>
    <t>Гуляш из мяса говядины</t>
  </si>
  <si>
    <t xml:space="preserve">Чай с сахаром </t>
  </si>
  <si>
    <t>Бутерброд: хлеб пшеничный с сыром</t>
  </si>
  <si>
    <t xml:space="preserve">Макароны отварные </t>
  </si>
  <si>
    <t xml:space="preserve">Курица отварная с маслом сливочным </t>
  </si>
  <si>
    <t xml:space="preserve">Бутерброд: леб пшеничный с сыром </t>
  </si>
  <si>
    <t xml:space="preserve">Каша жидкая молочная манная </t>
  </si>
  <si>
    <t xml:space="preserve">Чай молочный с сахаром </t>
  </si>
  <si>
    <t xml:space="preserve">Котлеты из мяса говядины </t>
  </si>
  <si>
    <t>Гречка отварная с томатным соусом</t>
  </si>
  <si>
    <t xml:space="preserve">Рагу с курицей </t>
  </si>
  <si>
    <t xml:space="preserve">Каша рисовая жидкая молочная </t>
  </si>
  <si>
    <t xml:space="preserve">Какао с молоком </t>
  </si>
  <si>
    <t xml:space="preserve">Апельсин свежий </t>
  </si>
  <si>
    <t xml:space="preserve">Гуляш из мяса говядины </t>
  </si>
  <si>
    <t xml:space="preserve">Сосиска  отварная с маслом сливочным </t>
  </si>
  <si>
    <t xml:space="preserve">Бутерброд: пшеничный с сыром </t>
  </si>
  <si>
    <t xml:space="preserve">Яблоко свежее </t>
  </si>
  <si>
    <t xml:space="preserve">хлеб пшеничный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</si>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</sst>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51" sqref="L5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43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7.51</v>
      </c>
      <c r="H6" s="40">
        <v>11.72</v>
      </c>
      <c r="I6" s="40">
        <v>37.049999999999997</v>
      </c>
      <c r="J6" s="40">
        <v>285</v>
      </c>
      <c r="K6" s="41">
        <v>182</v>
      </c>
      <c r="L6" s="40">
        <v>19.88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220</v>
      </c>
      <c r="G8" s="43">
        <v>4.8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11.36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8.1199999999999992</v>
      </c>
      <c r="H9" s="43">
        <v>11.62</v>
      </c>
      <c r="I9" s="43">
        <v>20.76</v>
      </c>
      <c r="J9" s="43">
        <v>219.8</v>
      </c>
      <c r="K9" s="44">
        <v>3</v>
      </c>
      <c r="L9" s="43">
        <v>20.13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85</v>
      </c>
      <c r="G10" s="43">
        <v>0.7</v>
      </c>
      <c r="H10" s="43">
        <v>0.13</v>
      </c>
      <c r="I10" s="43">
        <v>7.4</v>
      </c>
      <c r="J10" s="43">
        <v>42</v>
      </c>
      <c r="K10" s="44">
        <v>338</v>
      </c>
      <c r="L10" s="43">
        <v>14.45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21.13</v>
      </c>
      <c r="H13" s="19">
        <f t="shared" si="0"/>
        <v>27.01</v>
      </c>
      <c r="I13" s="19">
        <f t="shared" si="0"/>
        <v>82.79</v>
      </c>
      <c r="J13" s="19">
        <f t="shared" si="0"/>
        <v>665.40000000000009</v>
      </c>
      <c r="K13" s="25"/>
      <c r="L13" s="19">
        <f t="shared" ref="L13" si="1">SUM(L6:L12)</f>
        <v>65.819999999999993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585</v>
      </c>
      <c r="G24" s="32">
        <f t="shared" ref="G24:J24" si="4">G13+G23</f>
        <v>21.13</v>
      </c>
      <c r="H24" s="32">
        <f t="shared" si="4"/>
        <v>27.01</v>
      </c>
      <c r="I24" s="32">
        <f t="shared" si="4"/>
        <v>82.79</v>
      </c>
      <c r="J24" s="32">
        <f t="shared" si="4"/>
        <v>665.40000000000009</v>
      </c>
      <c r="K24" s="32"/>
      <c r="L24" s="32">
        <f t="shared" ref="L24" si="5">L13+L23</f>
        <v>65.819999999999993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157.5</v>
      </c>
      <c r="G25" s="40">
        <v>3.26</v>
      </c>
      <c r="H25" s="40">
        <v>9.6199999999999992</v>
      </c>
      <c r="I25" s="40">
        <v>18.89</v>
      </c>
      <c r="J25" s="40">
        <v>181.5</v>
      </c>
      <c r="K25" s="41">
        <v>128</v>
      </c>
      <c r="L25" s="40">
        <v>16.77</v>
      </c>
    </row>
    <row r="26" spans="1:12" ht="15" x14ac:dyDescent="0.25">
      <c r="A26" s="14"/>
      <c r="B26" s="15"/>
      <c r="C26" s="11"/>
      <c r="D26" s="6"/>
      <c r="E26" s="42" t="s">
        <v>46</v>
      </c>
      <c r="F26" s="43">
        <v>80</v>
      </c>
      <c r="G26" s="43">
        <v>7.9</v>
      </c>
      <c r="H26" s="43">
        <v>18.100000000000001</v>
      </c>
      <c r="I26" s="43">
        <v>1</v>
      </c>
      <c r="J26" s="43">
        <v>199.2</v>
      </c>
      <c r="K26" s="44">
        <v>243</v>
      </c>
      <c r="L26" s="43">
        <v>28.28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/>
      <c r="I27" s="43">
        <v>20.2</v>
      </c>
      <c r="J27" s="43">
        <v>84.8</v>
      </c>
      <c r="K27" s="44">
        <v>389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70</v>
      </c>
      <c r="G28" s="43">
        <v>6.3</v>
      </c>
      <c r="H28" s="43">
        <v>0.9</v>
      </c>
      <c r="I28" s="43">
        <v>29.4</v>
      </c>
      <c r="J28" s="43">
        <v>148.4</v>
      </c>
      <c r="K28" s="44"/>
      <c r="L28" s="43">
        <v>5.88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507.5</v>
      </c>
      <c r="G32" s="19">
        <f t="shared" ref="G32" si="6">SUM(G25:G31)</f>
        <v>18.46</v>
      </c>
      <c r="H32" s="19">
        <f t="shared" ref="H32" si="7">SUM(H25:H31)</f>
        <v>28.619999999999997</v>
      </c>
      <c r="I32" s="19">
        <f t="shared" ref="I32" si="8">SUM(I25:I31)</f>
        <v>69.490000000000009</v>
      </c>
      <c r="J32" s="19">
        <f t="shared" ref="J32:L32" si="9">SUM(J25:J31)</f>
        <v>613.9</v>
      </c>
      <c r="K32" s="25"/>
      <c r="L32" s="19">
        <f t="shared" si="9"/>
        <v>75.929999999999993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507.5</v>
      </c>
      <c r="G43" s="32">
        <f t="shared" ref="G43" si="14">G32+G42</f>
        <v>18.46</v>
      </c>
      <c r="H43" s="32">
        <f t="shared" ref="H43" si="15">H32+H42</f>
        <v>28.619999999999997</v>
      </c>
      <c r="I43" s="32">
        <f t="shared" ref="I43" si="16">I32+I42</f>
        <v>69.490000000000009</v>
      </c>
      <c r="J43" s="32">
        <f t="shared" ref="J43:L43" si="17">J32+J42</f>
        <v>613.9</v>
      </c>
      <c r="K43" s="32"/>
      <c r="L43" s="32">
        <f t="shared" si="17"/>
        <v>75.929999999999993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3.65</v>
      </c>
      <c r="H44" s="40">
        <v>5.37</v>
      </c>
      <c r="I44" s="40">
        <v>36.68</v>
      </c>
      <c r="J44" s="40">
        <v>209.7</v>
      </c>
      <c r="K44" s="41">
        <v>304</v>
      </c>
      <c r="L44" s="40">
        <v>11.09</v>
      </c>
    </row>
    <row r="45" spans="1:12" ht="15" x14ac:dyDescent="0.25">
      <c r="A45" s="23"/>
      <c r="B45" s="15"/>
      <c r="C45" s="11"/>
      <c r="D45" s="6"/>
      <c r="E45" s="42" t="s">
        <v>50</v>
      </c>
      <c r="F45" s="43">
        <v>100</v>
      </c>
      <c r="G45" s="43">
        <v>14.55</v>
      </c>
      <c r="H45" s="43">
        <v>16.79</v>
      </c>
      <c r="I45" s="43">
        <v>2.89</v>
      </c>
      <c r="J45" s="43">
        <v>221</v>
      </c>
      <c r="K45" s="44">
        <v>260</v>
      </c>
      <c r="L45" s="43">
        <v>49.45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215</v>
      </c>
      <c r="G46" s="43">
        <v>0.5</v>
      </c>
      <c r="H46" s="43"/>
      <c r="I46" s="43">
        <v>15.13</v>
      </c>
      <c r="J46" s="43">
        <v>58.8</v>
      </c>
      <c r="K46" s="44">
        <v>375</v>
      </c>
      <c r="L46" s="43">
        <v>1.48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70</v>
      </c>
      <c r="G47" s="43">
        <v>8.1199999999999992</v>
      </c>
      <c r="H47" s="43">
        <v>11.62</v>
      </c>
      <c r="I47" s="43">
        <v>20.76</v>
      </c>
      <c r="J47" s="43">
        <v>219.8</v>
      </c>
      <c r="K47" s="44">
        <v>3</v>
      </c>
      <c r="L47" s="43">
        <v>20.13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26.82</v>
      </c>
      <c r="H51" s="19">
        <f t="shared" ref="H51" si="19">SUM(H44:H50)</f>
        <v>33.78</v>
      </c>
      <c r="I51" s="19">
        <f t="shared" ref="I51" si="20">SUM(I44:I50)</f>
        <v>75.460000000000008</v>
      </c>
      <c r="J51" s="19">
        <f t="shared" ref="J51:L51" si="21">SUM(J44:J50)</f>
        <v>709.3</v>
      </c>
      <c r="K51" s="25"/>
      <c r="L51" s="19">
        <f t="shared" si="21"/>
        <v>82.15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535</v>
      </c>
      <c r="G62" s="32">
        <f t="shared" ref="G62" si="26">G51+G61</f>
        <v>26.82</v>
      </c>
      <c r="H62" s="32">
        <f t="shared" ref="H62" si="27">H51+H61</f>
        <v>33.78</v>
      </c>
      <c r="I62" s="32">
        <f t="shared" ref="I62" si="28">I51+I61</f>
        <v>75.460000000000008</v>
      </c>
      <c r="J62" s="32">
        <f t="shared" ref="J62:L62" si="29">J51+J61</f>
        <v>709.3</v>
      </c>
      <c r="K62" s="32"/>
      <c r="L62" s="32">
        <f t="shared" si="29"/>
        <v>82.15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5.46</v>
      </c>
      <c r="H63" s="40">
        <v>5.79</v>
      </c>
      <c r="I63" s="40">
        <v>30.45</v>
      </c>
      <c r="J63" s="40">
        <v>195.7</v>
      </c>
      <c r="K63" s="41">
        <v>202</v>
      </c>
      <c r="L63" s="40">
        <v>8.4600000000000009</v>
      </c>
    </row>
    <row r="64" spans="1:12" ht="15" x14ac:dyDescent="0.25">
      <c r="A64" s="23"/>
      <c r="B64" s="15"/>
      <c r="C64" s="11"/>
      <c r="D64" s="6"/>
      <c r="E64" s="42" t="s">
        <v>54</v>
      </c>
      <c r="F64" s="43">
        <v>95</v>
      </c>
      <c r="G64" s="43">
        <v>11.7</v>
      </c>
      <c r="H64" s="43">
        <v>11.4</v>
      </c>
      <c r="I64" s="43">
        <v>0.9</v>
      </c>
      <c r="J64" s="43">
        <v>153</v>
      </c>
      <c r="K64" s="44">
        <v>288</v>
      </c>
      <c r="L64" s="43">
        <v>56.62</v>
      </c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215</v>
      </c>
      <c r="G65" s="43">
        <v>0.5</v>
      </c>
      <c r="H65" s="43"/>
      <c r="I65" s="43">
        <v>15.13</v>
      </c>
      <c r="J65" s="43">
        <v>58.8</v>
      </c>
      <c r="K65" s="44">
        <v>375</v>
      </c>
      <c r="L65" s="43">
        <v>1.48</v>
      </c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70</v>
      </c>
      <c r="G66" s="43">
        <v>8.1199999999999992</v>
      </c>
      <c r="H66" s="43">
        <v>11.62</v>
      </c>
      <c r="I66" s="43">
        <v>20.76</v>
      </c>
      <c r="J66" s="43">
        <v>219.8</v>
      </c>
      <c r="K66" s="44">
        <v>3</v>
      </c>
      <c r="L66" s="43">
        <v>20.13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25.78</v>
      </c>
      <c r="H70" s="19">
        <f t="shared" ref="H70" si="31">SUM(H63:H69)</f>
        <v>28.810000000000002</v>
      </c>
      <c r="I70" s="19">
        <f t="shared" ref="I70" si="32">SUM(I63:I69)</f>
        <v>67.239999999999995</v>
      </c>
      <c r="J70" s="19">
        <f t="shared" ref="J70:L70" si="33">SUM(J63:J69)</f>
        <v>627.29999999999995</v>
      </c>
      <c r="K70" s="25"/>
      <c r="L70" s="19">
        <f t="shared" si="33"/>
        <v>86.69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530</v>
      </c>
      <c r="G81" s="32">
        <f t="shared" ref="G81" si="38">G70+G80</f>
        <v>25.78</v>
      </c>
      <c r="H81" s="32">
        <f t="shared" ref="H81" si="39">H70+H80</f>
        <v>28.810000000000002</v>
      </c>
      <c r="I81" s="32">
        <f t="shared" ref="I81" si="40">I70+I80</f>
        <v>67.239999999999995</v>
      </c>
      <c r="J81" s="32">
        <f t="shared" ref="J81:L81" si="41">J70+J80</f>
        <v>627.29999999999995</v>
      </c>
      <c r="K81" s="32"/>
      <c r="L81" s="32">
        <f t="shared" si="41"/>
        <v>86.69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210</v>
      </c>
      <c r="G82" s="40">
        <v>6.11</v>
      </c>
      <c r="H82" s="40">
        <v>10.72</v>
      </c>
      <c r="I82" s="40">
        <v>32.380000000000003</v>
      </c>
      <c r="J82" s="40">
        <v>251</v>
      </c>
      <c r="K82" s="41">
        <v>181</v>
      </c>
      <c r="L82" s="40">
        <v>19.03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215</v>
      </c>
      <c r="G84" s="43">
        <v>1.52</v>
      </c>
      <c r="H84" s="43">
        <v>1.35</v>
      </c>
      <c r="I84" s="43">
        <v>15.09</v>
      </c>
      <c r="J84" s="43">
        <v>81</v>
      </c>
      <c r="K84" s="44">
        <v>378</v>
      </c>
      <c r="L84" s="43">
        <v>5.82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80</v>
      </c>
      <c r="G85" s="43">
        <v>9.2799999999999994</v>
      </c>
      <c r="H85" s="43">
        <v>13.28</v>
      </c>
      <c r="I85" s="43">
        <v>23.72</v>
      </c>
      <c r="J85" s="43">
        <v>256.2</v>
      </c>
      <c r="K85" s="44">
        <v>3</v>
      </c>
      <c r="L85" s="43">
        <v>20.97</v>
      </c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90</v>
      </c>
      <c r="G86" s="43">
        <v>0.8</v>
      </c>
      <c r="H86" s="43">
        <v>0.08</v>
      </c>
      <c r="I86" s="43">
        <v>1.1000000000000001</v>
      </c>
      <c r="J86" s="43">
        <v>43</v>
      </c>
      <c r="K86" s="44">
        <v>338</v>
      </c>
      <c r="L86" s="43">
        <v>15.3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17.71</v>
      </c>
      <c r="H89" s="19">
        <f t="shared" ref="H89" si="43">SUM(H82:H88)</f>
        <v>25.43</v>
      </c>
      <c r="I89" s="19">
        <f t="shared" ref="I89" si="44">SUM(I82:I88)</f>
        <v>72.289999999999992</v>
      </c>
      <c r="J89" s="19">
        <f t="shared" ref="J89:L89" si="45">SUM(J82:J88)</f>
        <v>631.20000000000005</v>
      </c>
      <c r="K89" s="25"/>
      <c r="L89" s="19">
        <f t="shared" si="45"/>
        <v>61.120000000000005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595</v>
      </c>
      <c r="G100" s="32">
        <f t="shared" ref="G100" si="50">G89+G99</f>
        <v>17.71</v>
      </c>
      <c r="H100" s="32">
        <f t="shared" ref="H100" si="51">H89+H99</f>
        <v>25.43</v>
      </c>
      <c r="I100" s="32">
        <f t="shared" ref="I100" si="52">I89+I99</f>
        <v>72.289999999999992</v>
      </c>
      <c r="J100" s="32">
        <f t="shared" ref="J100:L100" si="53">J89+J99</f>
        <v>631.20000000000005</v>
      </c>
      <c r="K100" s="32"/>
      <c r="L100" s="32">
        <f t="shared" si="53"/>
        <v>61.120000000000005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70</v>
      </c>
      <c r="G101" s="40">
        <v>12.38</v>
      </c>
      <c r="H101" s="40">
        <v>18.149999999999999</v>
      </c>
      <c r="I101" s="40">
        <v>10.74</v>
      </c>
      <c r="J101" s="40">
        <v>258</v>
      </c>
      <c r="K101" s="41">
        <v>268</v>
      </c>
      <c r="L101" s="40">
        <v>57.21</v>
      </c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150</v>
      </c>
      <c r="G102" s="43">
        <v>6.7</v>
      </c>
      <c r="H102" s="43">
        <v>10.6</v>
      </c>
      <c r="I102" s="43">
        <v>49.8</v>
      </c>
      <c r="J102" s="43">
        <v>321</v>
      </c>
      <c r="K102" s="44">
        <v>171</v>
      </c>
      <c r="L102" s="43">
        <v>13.7</v>
      </c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215</v>
      </c>
      <c r="G103" s="43">
        <v>0.5</v>
      </c>
      <c r="H103" s="43"/>
      <c r="I103" s="43">
        <v>15.13</v>
      </c>
      <c r="J103" s="43">
        <v>58.8</v>
      </c>
      <c r="K103" s="44">
        <v>375</v>
      </c>
      <c r="L103" s="43">
        <v>1.48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70</v>
      </c>
      <c r="G104" s="43">
        <v>4.4000000000000004</v>
      </c>
      <c r="H104" s="43">
        <v>0.7</v>
      </c>
      <c r="I104" s="43">
        <v>23.1</v>
      </c>
      <c r="J104" s="43">
        <v>116.6</v>
      </c>
      <c r="K104" s="44"/>
      <c r="L104" s="43">
        <v>5.88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23.980000000000004</v>
      </c>
      <c r="H108" s="19">
        <f t="shared" si="54"/>
        <v>29.45</v>
      </c>
      <c r="I108" s="19">
        <f t="shared" si="54"/>
        <v>98.77000000000001</v>
      </c>
      <c r="J108" s="19">
        <f t="shared" si="54"/>
        <v>754.4</v>
      </c>
      <c r="K108" s="25"/>
      <c r="L108" s="19">
        <f t="shared" ref="L108" si="55">SUM(L101:L107)</f>
        <v>78.27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505</v>
      </c>
      <c r="G119" s="32">
        <f t="shared" ref="G119" si="58">G108+G118</f>
        <v>23.980000000000004</v>
      </c>
      <c r="H119" s="32">
        <f t="shared" ref="H119" si="59">H108+H118</f>
        <v>29.45</v>
      </c>
      <c r="I119" s="32">
        <f t="shared" ref="I119" si="60">I108+I118</f>
        <v>98.77000000000001</v>
      </c>
      <c r="J119" s="32">
        <f t="shared" ref="J119:L119" si="61">J108+J118</f>
        <v>754.4</v>
      </c>
      <c r="K119" s="32"/>
      <c r="L119" s="32">
        <f t="shared" si="61"/>
        <v>78.27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240</v>
      </c>
      <c r="G120" s="40">
        <v>14.1</v>
      </c>
      <c r="H120" s="40">
        <v>17.899999999999999</v>
      </c>
      <c r="I120" s="40">
        <v>18.399999999999999</v>
      </c>
      <c r="J120" s="40">
        <v>291</v>
      </c>
      <c r="K120" s="41">
        <v>289</v>
      </c>
      <c r="L120" s="40">
        <v>65.099999999999994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1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215</v>
      </c>
      <c r="G122" s="43">
        <v>0.5</v>
      </c>
      <c r="H122" s="43"/>
      <c r="I122" s="43">
        <v>15.13</v>
      </c>
      <c r="J122" s="43">
        <v>58.8</v>
      </c>
      <c r="K122" s="44">
        <v>375</v>
      </c>
      <c r="L122" s="43">
        <v>1.48</v>
      </c>
    </row>
    <row r="123" spans="1:12" ht="15" x14ac:dyDescent="0.25">
      <c r="A123" s="14"/>
      <c r="B123" s="15"/>
      <c r="C123" s="11"/>
      <c r="D123" s="7" t="s">
        <v>23</v>
      </c>
      <c r="E123" s="42" t="s">
        <v>68</v>
      </c>
      <c r="F123" s="43">
        <v>50</v>
      </c>
      <c r="G123" s="43">
        <v>8.1199999999999992</v>
      </c>
      <c r="H123" s="43">
        <v>11.62</v>
      </c>
      <c r="I123" s="43">
        <v>20.76</v>
      </c>
      <c r="J123" s="43">
        <v>219.8</v>
      </c>
      <c r="K123" s="44">
        <v>3</v>
      </c>
      <c r="L123" s="43">
        <v>4.2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22.72</v>
      </c>
      <c r="H127" s="19">
        <f t="shared" si="62"/>
        <v>29.519999999999996</v>
      </c>
      <c r="I127" s="19">
        <f t="shared" si="62"/>
        <v>54.290000000000006</v>
      </c>
      <c r="J127" s="19">
        <f t="shared" si="62"/>
        <v>569.6</v>
      </c>
      <c r="K127" s="25"/>
      <c r="L127" s="19">
        <f t="shared" ref="L127" si="63">SUM(L120:L126)</f>
        <v>70.78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505</v>
      </c>
      <c r="G138" s="32">
        <f t="shared" ref="G138" si="66">G127+G137</f>
        <v>22.72</v>
      </c>
      <c r="H138" s="32">
        <f t="shared" ref="H138" si="67">H127+H137</f>
        <v>29.519999999999996</v>
      </c>
      <c r="I138" s="32">
        <f t="shared" ref="I138" si="68">I127+I137</f>
        <v>54.290000000000006</v>
      </c>
      <c r="J138" s="32">
        <f t="shared" ref="J138:L138" si="69">J127+J137</f>
        <v>569.6</v>
      </c>
      <c r="K138" s="32"/>
      <c r="L138" s="32">
        <f t="shared" si="69"/>
        <v>70.78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210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>
        <v>182</v>
      </c>
      <c r="L139" s="40">
        <v>20.43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220</v>
      </c>
      <c r="G141" s="43">
        <v>4.8</v>
      </c>
      <c r="H141" s="43">
        <v>3.54</v>
      </c>
      <c r="I141" s="43">
        <v>17.579999999999998</v>
      </c>
      <c r="J141" s="43">
        <v>118.5</v>
      </c>
      <c r="K141" s="44">
        <v>382</v>
      </c>
      <c r="L141" s="43">
        <v>11.36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90</v>
      </c>
      <c r="G142" s="43">
        <v>10.44</v>
      </c>
      <c r="H142" s="43">
        <v>14.94</v>
      </c>
      <c r="I142" s="43">
        <v>26.99</v>
      </c>
      <c r="J142" s="43">
        <v>282.60000000000002</v>
      </c>
      <c r="K142" s="44">
        <v>3</v>
      </c>
      <c r="L142" s="43">
        <v>22.51</v>
      </c>
    </row>
    <row r="143" spans="1:12" ht="15" x14ac:dyDescent="0.25">
      <c r="A143" s="23"/>
      <c r="B143" s="15"/>
      <c r="C143" s="11"/>
      <c r="D143" s="7" t="s">
        <v>24</v>
      </c>
      <c r="E143" s="42" t="s">
        <v>63</v>
      </c>
      <c r="F143" s="43">
        <v>75</v>
      </c>
      <c r="G143" s="43">
        <v>0.67</v>
      </c>
      <c r="H143" s="43">
        <v>7.0000000000000007E-2</v>
      </c>
      <c r="I143" s="43">
        <v>9</v>
      </c>
      <c r="J143" s="43">
        <v>35.200000000000003</v>
      </c>
      <c r="K143" s="44">
        <v>338</v>
      </c>
      <c r="L143" s="43">
        <v>12.75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21.009999999999998</v>
      </c>
      <c r="H146" s="19">
        <f t="shared" si="70"/>
        <v>29.270000000000003</v>
      </c>
      <c r="I146" s="19">
        <f t="shared" si="70"/>
        <v>86.99</v>
      </c>
      <c r="J146" s="19">
        <f t="shared" si="70"/>
        <v>687.30000000000007</v>
      </c>
      <c r="K146" s="25"/>
      <c r="L146" s="19">
        <f t="shared" ref="L146" si="71">SUM(L139:L145)</f>
        <v>67.05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595</v>
      </c>
      <c r="G157" s="32">
        <f t="shared" ref="G157" si="74">G146+G156</f>
        <v>21.009999999999998</v>
      </c>
      <c r="H157" s="32">
        <f t="shared" ref="H157" si="75">H146+H156</f>
        <v>29.270000000000003</v>
      </c>
      <c r="I157" s="32">
        <f t="shared" ref="I157" si="76">I146+I156</f>
        <v>86.99</v>
      </c>
      <c r="J157" s="32">
        <f t="shared" ref="J157:L157" si="77">J146+J156</f>
        <v>687.30000000000007</v>
      </c>
      <c r="K157" s="32"/>
      <c r="L157" s="32">
        <f t="shared" si="77"/>
        <v>67.05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</v>
      </c>
      <c r="K158" s="41">
        <v>202</v>
      </c>
      <c r="L158" s="40">
        <v>8.4600000000000009</v>
      </c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70</v>
      </c>
      <c r="G159" s="43">
        <v>11.7</v>
      </c>
      <c r="H159" s="43">
        <v>11.4</v>
      </c>
      <c r="I159" s="43">
        <v>0.9</v>
      </c>
      <c r="J159" s="43">
        <v>153</v>
      </c>
      <c r="K159" s="44">
        <v>288</v>
      </c>
      <c r="L159" s="43">
        <v>51.19</v>
      </c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215</v>
      </c>
      <c r="G160" s="43">
        <v>0.5</v>
      </c>
      <c r="H160" s="43"/>
      <c r="I160" s="43">
        <v>15.13</v>
      </c>
      <c r="J160" s="43">
        <v>58.8</v>
      </c>
      <c r="K160" s="44">
        <v>375</v>
      </c>
      <c r="L160" s="43">
        <v>1.48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70</v>
      </c>
      <c r="G161" s="43">
        <v>8.1199999999999992</v>
      </c>
      <c r="H161" s="43">
        <v>11.62</v>
      </c>
      <c r="I161" s="43">
        <v>20.76</v>
      </c>
      <c r="J161" s="43">
        <v>219.8</v>
      </c>
      <c r="K161" s="44">
        <v>3</v>
      </c>
      <c r="L161" s="43">
        <v>5.88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25.78</v>
      </c>
      <c r="H165" s="19">
        <f t="shared" si="78"/>
        <v>28.810000000000002</v>
      </c>
      <c r="I165" s="19">
        <f t="shared" si="78"/>
        <v>67.239999999999995</v>
      </c>
      <c r="J165" s="19">
        <f t="shared" si="78"/>
        <v>627.29999999999995</v>
      </c>
      <c r="K165" s="25"/>
      <c r="L165" s="19">
        <f t="shared" ref="L165" si="79">SUM(L158:L164)</f>
        <v>67.009999999999991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" si="82">G165+G175</f>
        <v>25.78</v>
      </c>
      <c r="H176" s="32">
        <f t="shared" ref="H176" si="83">H165+H175</f>
        <v>28.810000000000002</v>
      </c>
      <c r="I176" s="32">
        <f t="shared" ref="I176" si="84">I165+I175</f>
        <v>67.239999999999995</v>
      </c>
      <c r="J176" s="32">
        <f t="shared" ref="J176:L176" si="85">J165+J175</f>
        <v>627.29999999999995</v>
      </c>
      <c r="K176" s="32"/>
      <c r="L176" s="32">
        <f t="shared" si="85"/>
        <v>67.009999999999991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3.65</v>
      </c>
      <c r="H177" s="40">
        <v>5.37</v>
      </c>
      <c r="I177" s="40">
        <v>36.68</v>
      </c>
      <c r="J177" s="40">
        <v>209.7</v>
      </c>
      <c r="K177" s="41">
        <v>304</v>
      </c>
      <c r="L177" s="40">
        <v>11.09</v>
      </c>
    </row>
    <row r="178" spans="1:12" ht="15" x14ac:dyDescent="0.25">
      <c r="A178" s="23"/>
      <c r="B178" s="15"/>
      <c r="C178" s="11"/>
      <c r="D178" s="6"/>
      <c r="E178" s="42" t="s">
        <v>65</v>
      </c>
      <c r="F178" s="43">
        <v>80</v>
      </c>
      <c r="G178" s="43">
        <v>7.9</v>
      </c>
      <c r="H178" s="43">
        <v>14.8</v>
      </c>
      <c r="I178" s="43">
        <v>1</v>
      </c>
      <c r="J178" s="43">
        <v>198</v>
      </c>
      <c r="K178" s="44">
        <v>243</v>
      </c>
      <c r="L178" s="43">
        <v>28.28</v>
      </c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215</v>
      </c>
      <c r="G179" s="43">
        <v>0.5</v>
      </c>
      <c r="H179" s="43"/>
      <c r="I179" s="43">
        <v>15.13</v>
      </c>
      <c r="J179" s="43">
        <v>58.8</v>
      </c>
      <c r="K179" s="44">
        <v>375</v>
      </c>
      <c r="L179" s="43">
        <v>1.48</v>
      </c>
    </row>
    <row r="180" spans="1:12" ht="15" x14ac:dyDescent="0.25">
      <c r="A180" s="23"/>
      <c r="B180" s="15"/>
      <c r="C180" s="11"/>
      <c r="D180" s="7" t="s">
        <v>23</v>
      </c>
      <c r="E180" s="42" t="s">
        <v>66</v>
      </c>
      <c r="F180" s="43">
        <v>70</v>
      </c>
      <c r="G180" s="43">
        <v>4.0999999999999996</v>
      </c>
      <c r="H180" s="43">
        <v>0.5</v>
      </c>
      <c r="I180" s="43">
        <v>22.9</v>
      </c>
      <c r="J180" s="43">
        <v>113.5</v>
      </c>
      <c r="K180" s="44">
        <v>3</v>
      </c>
      <c r="L180" s="43">
        <v>20.13</v>
      </c>
    </row>
    <row r="181" spans="1:12" ht="15" x14ac:dyDescent="0.2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0.6</v>
      </c>
      <c r="H181" s="43">
        <v>0.6</v>
      </c>
      <c r="I181" s="43">
        <v>14.7</v>
      </c>
      <c r="J181" s="43">
        <v>70.3</v>
      </c>
      <c r="K181" s="44">
        <v>338</v>
      </c>
      <c r="L181" s="43">
        <v>15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615</v>
      </c>
      <c r="G184" s="19">
        <f t="shared" ref="G184:J184" si="86">SUM(G177:G183)</f>
        <v>16.75</v>
      </c>
      <c r="H184" s="19">
        <f t="shared" si="86"/>
        <v>21.270000000000003</v>
      </c>
      <c r="I184" s="19">
        <f t="shared" si="86"/>
        <v>90.410000000000011</v>
      </c>
      <c r="J184" s="19">
        <f t="shared" si="86"/>
        <v>650.29999999999995</v>
      </c>
      <c r="K184" s="25"/>
      <c r="L184" s="19">
        <f t="shared" ref="L184" si="87">SUM(L177:L183)</f>
        <v>75.98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615</v>
      </c>
      <c r="G195" s="32">
        <f t="shared" ref="G195" si="90">G184+G194</f>
        <v>16.75</v>
      </c>
      <c r="H195" s="32">
        <f t="shared" ref="H195" si="91">H184+H194</f>
        <v>21.270000000000003</v>
      </c>
      <c r="I195" s="32">
        <f t="shared" ref="I195" si="92">I184+I194</f>
        <v>90.410000000000011</v>
      </c>
      <c r="J195" s="32">
        <f t="shared" ref="J195:L195" si="93">J184+J194</f>
        <v>650.29999999999995</v>
      </c>
      <c r="K195" s="32"/>
      <c r="L195" s="32">
        <f t="shared" si="93"/>
        <v>75.98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547.75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22.013999999999999</v>
      </c>
      <c r="H196" s="34">
        <f t="shared" si="94"/>
        <v>28.197000000000003</v>
      </c>
      <c r="I196" s="34">
        <f t="shared" si="94"/>
        <v>76.496999999999986</v>
      </c>
      <c r="J196" s="34">
        <f t="shared" si="94"/>
        <v>653.60000000000014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2024-09-11T06:31:31Z</dcterms:modified>
</cp:coreProperties>
</file>